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ОТЧЕТНОСТЬ\2022 год\Март 22г\Месяц март 22г\МСФО\Публикация\"/>
    </mc:Choice>
  </mc:AlternateContent>
  <xr:revisionPtr revIDLastSave="0" documentId="13_ncr:1_{4BD6BD0F-9877-4B99-9B60-C242360859E9}" xr6:coauthVersionLast="36" xr6:coauthVersionMax="36" xr10:uidLastSave="{00000000-0000-0000-0000-000000000000}"/>
  <bookViews>
    <workbookView xWindow="240" yWindow="60" windowWidth="18120" windowHeight="10485" xr2:uid="{00000000-000D-0000-FFFF-FFFF00000000}"/>
  </bookViews>
  <sheets>
    <sheet name="Форма 1 и 2МСФО" sheetId="1" r:id="rId1"/>
  </sheets>
  <externalReferences>
    <externalReference r:id="rId2"/>
  </externalReferences>
  <definedNames>
    <definedName name="курс">'[1]передано 07'!$A$1</definedName>
    <definedName name="курс_вонн">'[1]передано 07'!$A$6</definedName>
    <definedName name="курс_рр">'[1]передано 07'!$A$3</definedName>
  </definedNames>
  <calcPr calcId="191029"/>
</workbook>
</file>

<file path=xl/calcChain.xml><?xml version="1.0" encoding="utf-8"?>
<calcChain xmlns="http://schemas.openxmlformats.org/spreadsheetml/2006/main">
  <c r="C30" i="1" l="1"/>
  <c r="B30" i="1"/>
  <c r="B20" i="1"/>
  <c r="A39" i="1" l="1"/>
  <c r="C36" i="1" l="1"/>
  <c r="B36" i="1"/>
  <c r="C20" i="1" l="1"/>
  <c r="B37" i="1" l="1"/>
  <c r="C37" i="1"/>
</calcChain>
</file>

<file path=xl/sharedStrings.xml><?xml version="1.0" encoding="utf-8"?>
<sst xmlns="http://schemas.openxmlformats.org/spreadsheetml/2006/main" count="75" uniqueCount="69">
  <si>
    <t>Қаржы жағдайы туралы есептемесі</t>
  </si>
  <si>
    <t>(мың теңгемен)</t>
  </si>
  <si>
    <t xml:space="preserve">             "Евразия" Сақтандыру компаниясы" Акционерлiк қоғамының</t>
  </si>
  <si>
    <t>Баптың атауы</t>
  </si>
  <si>
    <t>АКТИВТЕР</t>
  </si>
  <si>
    <t>Банктегі қаражат</t>
  </si>
  <si>
    <t>Сатуға арналған қолда бар қаржылық активтер</t>
  </si>
  <si>
    <t>Өтелгенге дейін ұсталатын инвестициялар</t>
  </si>
  <si>
    <t>Сақтандыру және қайта сақтандыру бойынша дебиторлық борыш</t>
  </si>
  <si>
    <t>Қайта сақтандыру шарттар резервтеріндегі қайта сақтандырушылардың бөлігі</t>
  </si>
  <si>
    <t>Инвестициалық мүлік</t>
  </si>
  <si>
    <t xml:space="preserve">Негізгі құралдар </t>
  </si>
  <si>
    <t>Материалдық емес активтер</t>
  </si>
  <si>
    <t xml:space="preserve">Басқа активтер </t>
  </si>
  <si>
    <t>АКТИВТЕРДІҢ ЖИЫНТЫҒЫ</t>
  </si>
  <si>
    <t>МІНДЕТТЕМЕЛЕР ЖӘНЕ КАПИТАЛ</t>
  </si>
  <si>
    <t>МІНДЕТТЕМЕЛЕР</t>
  </si>
  <si>
    <t>Сақтандыру және Қайта сақтандыру бойынша кредиторлық берешек</t>
  </si>
  <si>
    <t>Сақтандыру және Қайта сақтандыру бойынша резервтер</t>
  </si>
  <si>
    <t>Басқа кредиторлық берешек</t>
  </si>
  <si>
    <t>Болашақ кезеңдердің кірістері</t>
  </si>
  <si>
    <t>Салықтар жіне төлемдер бойынша міндеттемелер</t>
  </si>
  <si>
    <t>МІНДЕТТЕМЕЛЕРДІҢ ЖИЫНТЫҒЫ</t>
  </si>
  <si>
    <t>КАПИТАЛ</t>
  </si>
  <si>
    <t>Жарғылық капитал</t>
  </si>
  <si>
    <t>КАПИТАЛДЫҢ ЖИЫНТЫҒЫ</t>
  </si>
  <si>
    <t>Жиынтық табыс туралы есептемесі</t>
  </si>
  <si>
    <t>Есептелген сақтандыру сыйақы, брутто</t>
  </si>
  <si>
    <t>Қайта сақтандыруға тапсырылған сақтандыру сыйақылар</t>
  </si>
  <si>
    <t>Еңбексіз табылған сыйақылар бойынша резервтердегi өзгерiс</t>
  </si>
  <si>
    <t>Еңбекпен тапқан сақтандыру ақылары, нетто</t>
  </si>
  <si>
    <t>Таза сақтандыру резервтерiндегi өзгерiсi</t>
  </si>
  <si>
    <t>Сақтандыру қызметі бойынша шығындар</t>
  </si>
  <si>
    <t>Сақтандыру қызметі бойынша шығындар жинтығы</t>
  </si>
  <si>
    <t>Сақтандыру қызметі бойынша комиссиялық сыйақы</t>
  </si>
  <si>
    <t>Сақтандыру қызметі бойынша кіріс жинтығы</t>
  </si>
  <si>
    <t>Инвестициялық кіріс</t>
  </si>
  <si>
    <t>Инвестициялық кіріс жиынтығы</t>
  </si>
  <si>
    <t>Таза инвестициялық кіріс жинтығы</t>
  </si>
  <si>
    <t xml:space="preserve">Басқа кірістер </t>
  </si>
  <si>
    <t>Кірістер жиынтығы</t>
  </si>
  <si>
    <t>Жалпы және әкiмшiлiк шығындар</t>
  </si>
  <si>
    <t xml:space="preserve">Басқа шығындар </t>
  </si>
  <si>
    <t>Шығындар жиынтығы</t>
  </si>
  <si>
    <t>Салық салуға дейiнгі (шығын ) пайдасы</t>
  </si>
  <si>
    <t>Кіріс салығы бойынша шығындар</t>
  </si>
  <si>
    <t>Акцияға базалық пайда, теңге</t>
  </si>
  <si>
    <t>МІНДЕТТЕМЕЛЕРДІҢ ЖӘНЕ КАПИТАЛДЫҢ ЖИЫНТЫҒЫ</t>
  </si>
  <si>
    <t>Басқа кіріс жиынтығы:</t>
  </si>
  <si>
    <t>Басқа жиынтық табыстың жиынтығы</t>
  </si>
  <si>
    <t>Кезең ішіндегі пайда (шығын)</t>
  </si>
  <si>
    <t>Ақшалай қаражат және оның баламалары</t>
  </si>
  <si>
    <t>Алдын ала төлеу салығы</t>
  </si>
  <si>
    <t>Корпоративтік табыс салығының шегермесiнің, кезеңдегі жиынтық табысы (шығыны )</t>
  </si>
  <si>
    <t>Басқарма төрағасы  Уманов Б.Г.,  Бас бухгалтер  Рахманова Н.С.</t>
  </si>
  <si>
    <t>Корпоративтік кіріс салығы бойынша алдын ала төлеуі</t>
  </si>
  <si>
    <t>Сатымдықта бар қаржы активтердi қайта бағалаудың пайдалары (шығындары )</t>
  </si>
  <si>
    <t>Тұрақтандыру резерві</t>
  </si>
  <si>
    <t>Басқа резервтер</t>
  </si>
  <si>
    <t>Бөлінбеген пайда (жабылмаған зиян)</t>
  </si>
  <si>
    <t>«Кері РЕПО» операциялары</t>
  </si>
  <si>
    <t>«РЕПО» операциялары</t>
  </si>
  <si>
    <t>Кейінге қалдырылған салық міндеттемесі</t>
  </si>
  <si>
    <t>2021 жылдың 31-ші наурыз аяқталған кезеңі бойынша</t>
  </si>
  <si>
    <t>2022 жылдың 31-ші наурыз бойынша</t>
  </si>
  <si>
    <t>2021 жылдың 31-ші желтоқсан бойынша</t>
  </si>
  <si>
    <t>2022 жылдың 31-ші наурыз аяқталған кезеңі бойынша</t>
  </si>
  <si>
    <t>-</t>
  </si>
  <si>
    <t>Өтеуге дейiн алып қалған қаржы активтердi қамтамасыз ету резервтері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</si>
</sst>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8" x14ac:knownFonts="1">
    <font>
      <sz val="10"/>
      <name val="Times New Roman"/>
    </font>
    <font>
      <sz val="10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6" fillId="9" borderId="3" applyNumberFormat="0" applyAlignment="0" applyProtection="0"/>
    <xf numFmtId="0" fontId="7" fillId="22" borderId="4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7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2" fillId="0" borderId="0"/>
    <xf numFmtId="0" fontId="2" fillId="0" borderId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" fillId="25" borderId="10" applyNumberFormat="0" applyFon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11" applyNumberFormat="0" applyFill="0" applyAlignment="0" applyProtection="0"/>
    <xf numFmtId="0" fontId="20" fillId="0" borderId="0"/>
    <xf numFmtId="0" fontId="24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33">
    <xf numFmtId="0" fontId="0" fillId="0" borderId="0" xfId="0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3" fontId="1" fillId="3" borderId="0" xfId="0" applyNumberFormat="1" applyFont="1" applyFill="1" applyAlignment="1">
      <alignment vertical="top"/>
    </xf>
    <xf numFmtId="0" fontId="26" fillId="3" borderId="0" xfId="0" applyFont="1" applyFill="1" applyAlignment="1">
      <alignment horizontal="center" vertical="top"/>
    </xf>
    <xf numFmtId="0" fontId="27" fillId="3" borderId="0" xfId="0" applyFont="1" applyFill="1" applyAlignment="1">
      <alignment horizontal="right" vertical="top"/>
    </xf>
    <xf numFmtId="0" fontId="26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vertical="top"/>
    </xf>
    <xf numFmtId="3" fontId="26" fillId="3" borderId="2" xfId="0" applyNumberFormat="1" applyFont="1" applyFill="1" applyBorder="1" applyAlignment="1">
      <alignment vertical="top"/>
    </xf>
    <xf numFmtId="0" fontId="27" fillId="0" borderId="2" xfId="0" applyFont="1" applyFill="1" applyBorder="1" applyAlignment="1">
      <alignment vertical="top" wrapText="1"/>
    </xf>
    <xf numFmtId="0" fontId="27" fillId="3" borderId="2" xfId="0" applyFont="1" applyFill="1" applyBorder="1" applyAlignment="1">
      <alignment vertical="top" wrapText="1"/>
    </xf>
    <xf numFmtId="3" fontId="27" fillId="3" borderId="2" xfId="0" applyNumberFormat="1" applyFont="1" applyFill="1" applyBorder="1" applyAlignment="1" applyProtection="1">
      <alignment vertical="top"/>
      <protection locked="0"/>
    </xf>
    <xf numFmtId="3" fontId="26" fillId="3" borderId="2" xfId="0" applyNumberFormat="1" applyFont="1" applyFill="1" applyBorder="1" applyAlignment="1" applyProtection="1">
      <alignment vertical="top"/>
      <protection locked="0"/>
    </xf>
    <xf numFmtId="3" fontId="27" fillId="3" borderId="2" xfId="0" applyNumberFormat="1" applyFont="1" applyFill="1" applyBorder="1" applyAlignment="1">
      <alignment vertical="top"/>
    </xf>
    <xf numFmtId="3" fontId="26" fillId="3" borderId="2" xfId="0" applyNumberFormat="1" applyFont="1" applyFill="1" applyBorder="1" applyAlignment="1">
      <alignment horizontal="right" vertical="top"/>
    </xf>
    <xf numFmtId="0" fontId="26" fillId="3" borderId="0" xfId="0" applyFont="1" applyFill="1" applyAlignment="1" applyProtection="1">
      <alignment vertical="top"/>
      <protection locked="0"/>
    </xf>
    <xf numFmtId="0" fontId="27" fillId="3" borderId="0" xfId="0" applyFont="1" applyFill="1" applyAlignment="1" applyProtection="1">
      <alignment vertical="top"/>
      <protection locked="0"/>
    </xf>
    <xf numFmtId="0" fontId="26" fillId="3" borderId="0" xfId="0" applyFont="1" applyFill="1" applyAlignment="1" applyProtection="1">
      <alignment horizontal="center" vertical="top"/>
      <protection locked="0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vertical="top"/>
    </xf>
    <xf numFmtId="0" fontId="27" fillId="0" borderId="2" xfId="0" applyFont="1" applyFill="1" applyBorder="1" applyAlignment="1">
      <alignment vertical="top"/>
    </xf>
    <xf numFmtId="0" fontId="26" fillId="0" borderId="2" xfId="0" applyFont="1" applyFill="1" applyBorder="1" applyAlignment="1">
      <alignment vertical="top" wrapText="1"/>
    </xf>
    <xf numFmtId="0" fontId="26" fillId="3" borderId="0" xfId="0" applyFont="1" applyFill="1" applyAlignment="1" applyProtection="1">
      <protection locked="0"/>
    </xf>
    <xf numFmtId="0" fontId="27" fillId="3" borderId="0" xfId="0" applyFont="1" applyFill="1" applyAlignment="1">
      <alignment vertical="top"/>
    </xf>
    <xf numFmtId="3" fontId="27" fillId="3" borderId="2" xfId="0" applyNumberFormat="1" applyFont="1" applyFill="1" applyBorder="1" applyAlignment="1" applyProtection="1">
      <alignment vertical="top" wrapText="1"/>
      <protection locked="0"/>
    </xf>
    <xf numFmtId="3" fontId="27" fillId="3" borderId="2" xfId="0" applyNumberFormat="1" applyFont="1" applyFill="1" applyBorder="1" applyAlignment="1" applyProtection="1">
      <alignment vertical="top"/>
    </xf>
    <xf numFmtId="0" fontId="26" fillId="3" borderId="0" xfId="0" applyFont="1" applyFill="1" applyAlignment="1" applyProtection="1">
      <alignment horizontal="center" vertical="top"/>
      <protection locked="0"/>
    </xf>
    <xf numFmtId="0" fontId="26" fillId="3" borderId="0" xfId="0" applyFont="1" applyFill="1" applyAlignment="1">
      <alignment horizontal="center" vertical="top"/>
    </xf>
    <xf numFmtId="0" fontId="26" fillId="0" borderId="0" xfId="0" applyFont="1" applyAlignment="1">
      <alignment horizontal="center" vertical="center"/>
    </xf>
    <xf numFmtId="3" fontId="27" fillId="3" borderId="2" xfId="0" applyNumberFormat="1" applyFont="1" applyFill="1" applyBorder="1" applyAlignment="1" applyProtection="1">
      <alignment horizontal="right" vertical="top"/>
      <protection locked="0"/>
    </xf>
    <xf numFmtId="3" fontId="27" fillId="3" borderId="2" xfId="0" applyNumberFormat="1" applyFont="1" applyFill="1" applyBorder="1" applyAlignment="1" applyProtection="1">
      <alignment horizontal="right" vertical="top"/>
    </xf>
    <xf numFmtId="3" fontId="26" fillId="3" borderId="2" xfId="0" applyNumberFormat="1" applyFont="1" applyFill="1" applyBorder="1" applyAlignment="1" applyProtection="1">
      <alignment horizontal="right" vertical="top"/>
      <protection locked="0"/>
    </xf>
  </cellXfs>
  <cellStyles count="57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Normal_прил.35" xfId="19" xr:uid="{00000000-0005-0000-0000-000012000000}"/>
    <cellStyle name="Акцент1 2" xfId="20" xr:uid="{00000000-0005-0000-0000-000013000000}"/>
    <cellStyle name="Акцент2 2" xfId="21" xr:uid="{00000000-0005-0000-0000-000014000000}"/>
    <cellStyle name="Акцент3 2" xfId="22" xr:uid="{00000000-0005-0000-0000-000015000000}"/>
    <cellStyle name="Акцент4 2" xfId="23" xr:uid="{00000000-0005-0000-0000-000016000000}"/>
    <cellStyle name="Акцент5 2" xfId="24" xr:uid="{00000000-0005-0000-0000-000017000000}"/>
    <cellStyle name="Акцент6 2" xfId="25" xr:uid="{00000000-0005-0000-0000-000018000000}"/>
    <cellStyle name="Ввод  2" xfId="26" xr:uid="{00000000-0005-0000-0000-000019000000}"/>
    <cellStyle name="Вывод 2" xfId="27" xr:uid="{00000000-0005-0000-0000-00001A000000}"/>
    <cellStyle name="Вычисление 2" xfId="28" xr:uid="{00000000-0005-0000-0000-00001B000000}"/>
    <cellStyle name="Гиперссылка 2" xfId="29" xr:uid="{00000000-0005-0000-0000-00001C000000}"/>
    <cellStyle name="Заголовок 1 2" xfId="30" xr:uid="{00000000-0005-0000-0000-00001D000000}"/>
    <cellStyle name="Заголовок 2 2" xfId="31" xr:uid="{00000000-0005-0000-0000-00001E000000}"/>
    <cellStyle name="Заголовок 3 2" xfId="32" xr:uid="{00000000-0005-0000-0000-00001F000000}"/>
    <cellStyle name="Заголовок 4 2" xfId="33" xr:uid="{00000000-0005-0000-0000-000020000000}"/>
    <cellStyle name="Итог 2" xfId="34" xr:uid="{00000000-0005-0000-0000-000021000000}"/>
    <cellStyle name="Контрольная ячейка 2" xfId="35" xr:uid="{00000000-0005-0000-0000-000022000000}"/>
    <cellStyle name="Название 2" xfId="36" xr:uid="{00000000-0005-0000-0000-000023000000}"/>
    <cellStyle name="Нейтральный 2" xfId="37" xr:uid="{00000000-0005-0000-0000-000024000000}"/>
    <cellStyle name="Обычный" xfId="0" builtinId="0"/>
    <cellStyle name="Обычный 15 3" xfId="38" xr:uid="{00000000-0005-0000-0000-000026000000}"/>
    <cellStyle name="Обычный 2" xfId="39" xr:uid="{00000000-0005-0000-0000-000027000000}"/>
    <cellStyle name="Обычный 3" xfId="40" xr:uid="{00000000-0005-0000-0000-000028000000}"/>
    <cellStyle name="Обычный 3 2" xfId="41" xr:uid="{00000000-0005-0000-0000-000029000000}"/>
    <cellStyle name="Обычный 4" xfId="42" xr:uid="{00000000-0005-0000-0000-00002A000000}"/>
    <cellStyle name="Обычный 45" xfId="43" xr:uid="{00000000-0005-0000-0000-00002B000000}"/>
    <cellStyle name="Обычный 6" xfId="44" xr:uid="{00000000-0005-0000-0000-00002C000000}"/>
    <cellStyle name="Плохой 2" xfId="45" xr:uid="{00000000-0005-0000-0000-00002D000000}"/>
    <cellStyle name="Пояснение 2" xfId="46" xr:uid="{00000000-0005-0000-0000-00002E000000}"/>
    <cellStyle name="Примечание 2" xfId="47" xr:uid="{00000000-0005-0000-0000-00002F000000}"/>
    <cellStyle name="Примечание 2 2" xfId="48" xr:uid="{00000000-0005-0000-0000-000030000000}"/>
    <cellStyle name="Примечание 3" xfId="49" xr:uid="{00000000-0005-0000-0000-000031000000}"/>
    <cellStyle name="Процентный 2" xfId="50" xr:uid="{00000000-0005-0000-0000-000032000000}"/>
    <cellStyle name="Процентный 3" xfId="51" xr:uid="{00000000-0005-0000-0000-000033000000}"/>
    <cellStyle name="Связанная ячейка 2" xfId="52" xr:uid="{00000000-0005-0000-0000-000034000000}"/>
    <cellStyle name="Стиль 1" xfId="53" xr:uid="{00000000-0005-0000-0000-000035000000}"/>
    <cellStyle name="Текст предупреждения 2" xfId="54" xr:uid="{00000000-0005-0000-0000-000036000000}"/>
    <cellStyle name="Финансовый 2" xfId="55" xr:uid="{00000000-0005-0000-0000-000037000000}"/>
    <cellStyle name="Хороший 2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1086;&#1090;%20&#1048;&#1088;&#1080;&#1085;&#1099;/&#1054;&#1090;&#1095;&#1077;&#1090;&#1085;&#1086;&#1089;&#1090;&#1100;/2012%20&#1075;&#1086;&#1076;/&#1057;&#1077;&#1085;&#1090;&#1103;&#1073;&#1088;&#1100;%202012%20&#1075;/&#1052;&#1077;&#1089;&#1103;&#1094;%20&#1057;&#1077;&#1085;&#1090;&#1103;&#1073;&#1088;&#1100;%2012&#1075;/&#1054;&#1090;&#1095;&#1077;&#1090;&#1099;%20&#1087;&#1086;%20&#1052;&#1057;&#1060;&#1054;/REINSURANCE/!Report/ReInsurance/&#1054;&#1090;&#1095;&#1077;&#1090;%20&#1084;&#1077;&#1089;&#1103;&#1095;&#1085;&#1099;&#1081;%20&#1076;&#1083;&#1103;%20&#1073;&#1091;&#1093;&#1075;&#1072;&#1083;&#1090;&#1077;&#1088;&#1080;&#1080;/&#1077;&#1078;&#1077;&#1084;&#1077;&#1089;.&#1086;&#1090;&#1095;&#1077;&#1090;%202007/&#1054;&#1090;&#1095;&#1077;&#1090;%20&#1087;&#1086;%20&#1087;&#1077;&#1088;&#1077;&#1089;&#1090;&#1088;&#1072;&#1093;&#1086;&#1074;&#1072;&#1085;&#1080;&#1102;%20&#1072;&#1074;&#1075;&#1091;&#1089;&#1090;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 07"/>
      <sheetName val="передано 07"/>
    </sheetNames>
    <sheetDataSet>
      <sheetData sheetId="0"/>
      <sheetData sheetId="1">
        <row r="1">
          <cell r="A1">
            <v>126.25</v>
          </cell>
        </row>
        <row r="3">
          <cell r="A3">
            <v>4.91</v>
          </cell>
        </row>
        <row r="6">
          <cell r="A6">
            <v>13.41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zoomScaleNormal="100" workbookViewId="0">
      <selection activeCell="G49" sqref="G49"/>
    </sheetView>
  </sheetViews>
  <sheetFormatPr defaultRowHeight="12.75" x14ac:dyDescent="0.2"/>
  <cols>
    <col min="1" max="1" width="100" style="1" customWidth="1"/>
    <col min="2" max="3" width="27" style="1" customWidth="1"/>
    <col min="4" max="4" width="9.33203125" style="1"/>
    <col min="5" max="5" width="17.6640625" style="1" customWidth="1"/>
    <col min="6" max="16384" width="9.33203125" style="1"/>
  </cols>
  <sheetData>
    <row r="1" spans="1:3" ht="21" customHeight="1" x14ac:dyDescent="0.2">
      <c r="A1" s="28" t="s">
        <v>2</v>
      </c>
      <c r="B1" s="28"/>
      <c r="C1" s="28"/>
    </row>
    <row r="2" spans="1:3" ht="21" customHeight="1" x14ac:dyDescent="0.2">
      <c r="A2" s="27" t="s">
        <v>64</v>
      </c>
      <c r="B2" s="27"/>
      <c r="C2" s="27"/>
    </row>
    <row r="3" spans="1:3" ht="21" customHeight="1" x14ac:dyDescent="0.2">
      <c r="A3" s="28" t="s">
        <v>0</v>
      </c>
      <c r="B3" s="28"/>
      <c r="C3" s="28"/>
    </row>
    <row r="4" spans="1:3" ht="15" x14ac:dyDescent="0.2">
      <c r="A4" s="4"/>
      <c r="B4" s="4"/>
      <c r="C4" s="5" t="s">
        <v>1</v>
      </c>
    </row>
    <row r="5" spans="1:3" s="2" customFormat="1" ht="33.75" customHeight="1" x14ac:dyDescent="0.2">
      <c r="A5" s="6" t="s">
        <v>3</v>
      </c>
      <c r="B5" s="6" t="s">
        <v>64</v>
      </c>
      <c r="C5" s="6" t="s">
        <v>65</v>
      </c>
    </row>
    <row r="6" spans="1:3" ht="14.25" x14ac:dyDescent="0.2">
      <c r="A6" s="7" t="s">
        <v>4</v>
      </c>
      <c r="B6" s="8"/>
      <c r="C6" s="8"/>
    </row>
    <row r="7" spans="1:3" ht="15" x14ac:dyDescent="0.2">
      <c r="A7" s="9" t="s">
        <v>51</v>
      </c>
      <c r="B7" s="26">
        <v>2341966</v>
      </c>
      <c r="C7" s="11">
        <v>1357396</v>
      </c>
    </row>
    <row r="8" spans="1:3" ht="15" x14ac:dyDescent="0.2">
      <c r="A8" s="10" t="s">
        <v>5</v>
      </c>
      <c r="B8" s="26">
        <v>13574992</v>
      </c>
      <c r="C8" s="11">
        <v>9704838</v>
      </c>
    </row>
    <row r="9" spans="1:3" ht="15" x14ac:dyDescent="0.2">
      <c r="A9" s="10" t="s">
        <v>6</v>
      </c>
      <c r="B9" s="26">
        <v>55030156</v>
      </c>
      <c r="C9" s="11">
        <v>52221355</v>
      </c>
    </row>
    <row r="10" spans="1:3" ht="15" x14ac:dyDescent="0.2">
      <c r="A10" s="10" t="s">
        <v>60</v>
      </c>
      <c r="B10" s="31" t="s">
        <v>67</v>
      </c>
      <c r="C10" s="11">
        <v>2398629</v>
      </c>
    </row>
    <row r="11" spans="1:3" ht="15" x14ac:dyDescent="0.2">
      <c r="A11" s="10" t="s">
        <v>7</v>
      </c>
      <c r="B11" s="11">
        <v>267266840</v>
      </c>
      <c r="C11" s="11">
        <v>249915740</v>
      </c>
    </row>
    <row r="12" spans="1:3" ht="15" x14ac:dyDescent="0.2">
      <c r="A12" s="10" t="s">
        <v>8</v>
      </c>
      <c r="B12" s="26">
        <v>37042991</v>
      </c>
      <c r="C12" s="11">
        <v>19629720</v>
      </c>
    </row>
    <row r="13" spans="1:3" ht="15" x14ac:dyDescent="0.2">
      <c r="A13" s="10" t="s">
        <v>9</v>
      </c>
      <c r="B13" s="26">
        <v>4167151</v>
      </c>
      <c r="C13" s="11">
        <v>1374013</v>
      </c>
    </row>
    <row r="14" spans="1:3" ht="15" x14ac:dyDescent="0.2">
      <c r="A14" s="10" t="s">
        <v>55</v>
      </c>
      <c r="B14" s="11">
        <v>261527</v>
      </c>
      <c r="C14" s="11">
        <v>261527</v>
      </c>
    </row>
    <row r="15" spans="1:3" ht="15" x14ac:dyDescent="0.2">
      <c r="A15" s="10" t="s">
        <v>52</v>
      </c>
      <c r="B15" s="11">
        <v>1037</v>
      </c>
      <c r="C15" s="30" t="s">
        <v>67</v>
      </c>
    </row>
    <row r="16" spans="1:3" ht="15" x14ac:dyDescent="0.2">
      <c r="A16" s="10" t="s">
        <v>10</v>
      </c>
      <c r="B16" s="11">
        <v>5438865</v>
      </c>
      <c r="C16" s="11">
        <v>5458624</v>
      </c>
    </row>
    <row r="17" spans="1:4" ht="15" x14ac:dyDescent="0.2">
      <c r="A17" s="10" t="s">
        <v>11</v>
      </c>
      <c r="B17" s="11">
        <v>4120621</v>
      </c>
      <c r="C17" s="11">
        <v>4225975</v>
      </c>
      <c r="D17" s="3"/>
    </row>
    <row r="18" spans="1:4" ht="15" x14ac:dyDescent="0.2">
      <c r="A18" s="10" t="s">
        <v>12</v>
      </c>
      <c r="B18" s="11">
        <v>206385</v>
      </c>
      <c r="C18" s="11">
        <v>226104</v>
      </c>
    </row>
    <row r="19" spans="1:4" ht="15" x14ac:dyDescent="0.2">
      <c r="A19" s="10" t="s">
        <v>13</v>
      </c>
      <c r="B19" s="26">
        <v>30808079</v>
      </c>
      <c r="C19" s="11">
        <v>27753438</v>
      </c>
    </row>
    <row r="20" spans="1:4" ht="14.25" x14ac:dyDescent="0.2">
      <c r="A20" s="7" t="s">
        <v>14</v>
      </c>
      <c r="B20" s="12">
        <f>SUM(B7:B19)</f>
        <v>420260610</v>
      </c>
      <c r="C20" s="12">
        <f>SUM(C7:C19)</f>
        <v>374527359</v>
      </c>
    </row>
    <row r="21" spans="1:4" ht="15" x14ac:dyDescent="0.2">
      <c r="A21" s="7" t="s">
        <v>15</v>
      </c>
      <c r="B21" s="11"/>
      <c r="C21" s="11"/>
    </row>
    <row r="22" spans="1:4" ht="14.25" x14ac:dyDescent="0.2">
      <c r="A22" s="7" t="s">
        <v>16</v>
      </c>
      <c r="B22" s="8"/>
      <c r="C22" s="8"/>
    </row>
    <row r="23" spans="1:4" ht="15" x14ac:dyDescent="0.2">
      <c r="A23" s="10" t="s">
        <v>17</v>
      </c>
      <c r="B23" s="26">
        <v>6194266</v>
      </c>
      <c r="C23" s="11">
        <v>1123962</v>
      </c>
    </row>
    <row r="24" spans="1:4" ht="15" x14ac:dyDescent="0.2">
      <c r="A24" s="10" t="s">
        <v>18</v>
      </c>
      <c r="B24" s="26">
        <v>181193295</v>
      </c>
      <c r="C24" s="11">
        <v>152769543</v>
      </c>
    </row>
    <row r="25" spans="1:4" ht="15" x14ac:dyDescent="0.2">
      <c r="A25" s="10" t="s">
        <v>19</v>
      </c>
      <c r="B25" s="26">
        <v>1063696</v>
      </c>
      <c r="C25" s="11">
        <v>608383</v>
      </c>
    </row>
    <row r="26" spans="1:4" ht="15" x14ac:dyDescent="0.2">
      <c r="A26" s="10" t="s">
        <v>61</v>
      </c>
      <c r="B26" s="31" t="s">
        <v>67</v>
      </c>
      <c r="C26" s="11">
        <v>2396723</v>
      </c>
    </row>
    <row r="27" spans="1:4" ht="15" x14ac:dyDescent="0.2">
      <c r="A27" s="10" t="s">
        <v>20</v>
      </c>
      <c r="B27" s="26">
        <v>254687</v>
      </c>
      <c r="C27" s="11">
        <v>380862</v>
      </c>
    </row>
    <row r="28" spans="1:4" ht="15" x14ac:dyDescent="0.2">
      <c r="A28" s="10" t="s">
        <v>21</v>
      </c>
      <c r="B28" s="26">
        <v>382082</v>
      </c>
      <c r="C28" s="11">
        <v>415434</v>
      </c>
    </row>
    <row r="29" spans="1:4" ht="15" x14ac:dyDescent="0.2">
      <c r="A29" s="10" t="s">
        <v>62</v>
      </c>
      <c r="B29" s="26">
        <v>1489043</v>
      </c>
      <c r="C29" s="11">
        <v>1489043</v>
      </c>
    </row>
    <row r="30" spans="1:4" ht="14.25" x14ac:dyDescent="0.2">
      <c r="A30" s="7" t="s">
        <v>22</v>
      </c>
      <c r="B30" s="12">
        <f>SUM(B23:B29)</f>
        <v>190577069</v>
      </c>
      <c r="C30" s="12">
        <f>SUM(C23:C29)</f>
        <v>159183950</v>
      </c>
    </row>
    <row r="31" spans="1:4" ht="14.25" x14ac:dyDescent="0.2">
      <c r="A31" s="7" t="s">
        <v>23</v>
      </c>
      <c r="B31" s="8"/>
      <c r="C31" s="8"/>
    </row>
    <row r="32" spans="1:4" ht="15" x14ac:dyDescent="0.2">
      <c r="A32" s="10" t="s">
        <v>24</v>
      </c>
      <c r="B32" s="11">
        <v>161903856</v>
      </c>
      <c r="C32" s="11">
        <v>161903856</v>
      </c>
    </row>
    <row r="33" spans="1:3" ht="15" x14ac:dyDescent="0.2">
      <c r="A33" s="10" t="s">
        <v>57</v>
      </c>
      <c r="B33" s="11">
        <v>157099</v>
      </c>
      <c r="C33" s="25">
        <v>276629</v>
      </c>
    </row>
    <row r="34" spans="1:3" ht="15" x14ac:dyDescent="0.2">
      <c r="A34" s="10" t="s">
        <v>58</v>
      </c>
      <c r="B34" s="11">
        <v>23015584</v>
      </c>
      <c r="C34" s="25">
        <v>22367504</v>
      </c>
    </row>
    <row r="35" spans="1:3" ht="15" x14ac:dyDescent="0.2">
      <c r="A35" s="10" t="s">
        <v>59</v>
      </c>
      <c r="B35" s="13">
        <v>44607002</v>
      </c>
      <c r="C35" s="13">
        <v>30795420</v>
      </c>
    </row>
    <row r="36" spans="1:3" ht="14.25" x14ac:dyDescent="0.2">
      <c r="A36" s="7" t="s">
        <v>25</v>
      </c>
      <c r="B36" s="12">
        <f>SUM(B32:B35)</f>
        <v>229683541</v>
      </c>
      <c r="C36" s="12">
        <f>SUM(C32:C35)</f>
        <v>215343409</v>
      </c>
    </row>
    <row r="37" spans="1:3" ht="14.25" x14ac:dyDescent="0.2">
      <c r="A37" s="7" t="s">
        <v>47</v>
      </c>
      <c r="B37" s="14">
        <f>B30+B36</f>
        <v>420260610</v>
      </c>
      <c r="C37" s="14">
        <f>C30+C36</f>
        <v>374527359</v>
      </c>
    </row>
    <row r="38" spans="1:3" ht="15" x14ac:dyDescent="0.2">
      <c r="A38" s="15"/>
      <c r="B38" s="16"/>
      <c r="C38" s="16"/>
    </row>
    <row r="39" spans="1:3" ht="14.25" x14ac:dyDescent="0.2">
      <c r="A39" s="29" t="str">
        <f>A2</f>
        <v>2022 жылдың 31-ші наурыз бойынша</v>
      </c>
      <c r="B39" s="29"/>
      <c r="C39" s="29"/>
    </row>
    <row r="40" spans="1:3" ht="14.25" x14ac:dyDescent="0.2">
      <c r="A40" s="27" t="s">
        <v>26</v>
      </c>
      <c r="B40" s="27"/>
      <c r="C40" s="27"/>
    </row>
    <row r="41" spans="1:3" ht="15" x14ac:dyDescent="0.2">
      <c r="A41" s="17"/>
      <c r="B41" s="17"/>
      <c r="C41" s="5" t="s">
        <v>1</v>
      </c>
    </row>
    <row r="42" spans="1:3" ht="42.75" x14ac:dyDescent="0.2">
      <c r="A42" s="6" t="s">
        <v>3</v>
      </c>
      <c r="B42" s="18" t="s">
        <v>66</v>
      </c>
      <c r="C42" s="18" t="s">
        <v>63</v>
      </c>
    </row>
    <row r="43" spans="1:3" ht="15" x14ac:dyDescent="0.2">
      <c r="A43" s="9" t="s">
        <v>27</v>
      </c>
      <c r="B43" s="11">
        <v>51402485</v>
      </c>
      <c r="C43" s="11">
        <v>41515717</v>
      </c>
    </row>
    <row r="44" spans="1:3" ht="15" x14ac:dyDescent="0.2">
      <c r="A44" s="9" t="s">
        <v>28</v>
      </c>
      <c r="B44" s="11">
        <v>9487485</v>
      </c>
      <c r="C44" s="11">
        <v>3822902</v>
      </c>
    </row>
    <row r="45" spans="1:3" ht="15" x14ac:dyDescent="0.2">
      <c r="A45" s="9" t="s">
        <v>29</v>
      </c>
      <c r="B45" s="11">
        <v>19619559</v>
      </c>
      <c r="C45" s="11">
        <v>16205123</v>
      </c>
    </row>
    <row r="46" spans="1:3" ht="14.25" x14ac:dyDescent="0.2">
      <c r="A46" s="19" t="s">
        <v>30</v>
      </c>
      <c r="B46" s="8">
        <v>22295441</v>
      </c>
      <c r="C46" s="8">
        <v>21487692</v>
      </c>
    </row>
    <row r="47" spans="1:3" ht="15" x14ac:dyDescent="0.2">
      <c r="A47" s="9" t="s">
        <v>31</v>
      </c>
      <c r="B47" s="13">
        <v>6011055</v>
      </c>
      <c r="C47" s="13">
        <v>-4607748</v>
      </c>
    </row>
    <row r="48" spans="1:3" ht="15" x14ac:dyDescent="0.2">
      <c r="A48" s="9" t="s">
        <v>32</v>
      </c>
      <c r="B48" s="11">
        <v>11864971</v>
      </c>
      <c r="C48" s="11">
        <v>9123591</v>
      </c>
    </row>
    <row r="49" spans="1:3" ht="14.25" x14ac:dyDescent="0.2">
      <c r="A49" s="20" t="s">
        <v>33</v>
      </c>
      <c r="B49" s="12">
        <v>17876026</v>
      </c>
      <c r="C49" s="12">
        <v>4515843</v>
      </c>
    </row>
    <row r="50" spans="1:3" ht="15" x14ac:dyDescent="0.2">
      <c r="A50" s="9" t="s">
        <v>34</v>
      </c>
      <c r="B50" s="11">
        <v>3812</v>
      </c>
      <c r="C50" s="11">
        <v>4244</v>
      </c>
    </row>
    <row r="51" spans="1:3" ht="14.25" x14ac:dyDescent="0.2">
      <c r="A51" s="20" t="s">
        <v>35</v>
      </c>
      <c r="B51" s="12">
        <v>4423227</v>
      </c>
      <c r="C51" s="12">
        <v>16976093</v>
      </c>
    </row>
    <row r="52" spans="1:3" ht="15" x14ac:dyDescent="0.2">
      <c r="A52" s="21" t="s">
        <v>36</v>
      </c>
      <c r="B52" s="11">
        <v>15769226</v>
      </c>
      <c r="C52" s="11">
        <v>5190198</v>
      </c>
    </row>
    <row r="53" spans="1:3" ht="14.25" x14ac:dyDescent="0.2">
      <c r="A53" s="20" t="s">
        <v>37</v>
      </c>
      <c r="B53" s="12">
        <v>15769226</v>
      </c>
      <c r="C53" s="12">
        <v>5190198</v>
      </c>
    </row>
    <row r="54" spans="1:3" ht="15" x14ac:dyDescent="0.2">
      <c r="A54" s="21" t="s">
        <v>68</v>
      </c>
      <c r="B54" s="12">
        <v>2175621</v>
      </c>
      <c r="C54" s="32" t="s">
        <v>67</v>
      </c>
    </row>
    <row r="55" spans="1:3" ht="14.25" x14ac:dyDescent="0.2">
      <c r="A55" s="20" t="s">
        <v>38</v>
      </c>
      <c r="B55" s="12">
        <v>13593605</v>
      </c>
      <c r="C55" s="12">
        <v>5190198</v>
      </c>
    </row>
    <row r="56" spans="1:3" ht="15" x14ac:dyDescent="0.2">
      <c r="A56" s="21" t="s">
        <v>39</v>
      </c>
      <c r="B56" s="11">
        <v>1471082</v>
      </c>
      <c r="C56" s="11">
        <v>11074</v>
      </c>
    </row>
    <row r="57" spans="1:3" ht="14.25" x14ac:dyDescent="0.2">
      <c r="A57" s="20" t="s">
        <v>40</v>
      </c>
      <c r="B57" s="8">
        <v>19487914</v>
      </c>
      <c r="C57" s="8">
        <v>22177365</v>
      </c>
    </row>
    <row r="58" spans="1:3" ht="15" x14ac:dyDescent="0.2">
      <c r="A58" s="21" t="s">
        <v>41</v>
      </c>
      <c r="B58" s="11">
        <v>4818384</v>
      </c>
      <c r="C58" s="11">
        <v>4505495</v>
      </c>
    </row>
    <row r="59" spans="1:3" ht="15" x14ac:dyDescent="0.2">
      <c r="A59" s="21" t="s">
        <v>42</v>
      </c>
      <c r="B59" s="11">
        <v>77703</v>
      </c>
      <c r="C59" s="11">
        <v>113415</v>
      </c>
    </row>
    <row r="60" spans="1:3" ht="14.25" x14ac:dyDescent="0.2">
      <c r="A60" s="20" t="s">
        <v>43</v>
      </c>
      <c r="B60" s="8">
        <v>4896087</v>
      </c>
      <c r="C60" s="8">
        <v>4618910</v>
      </c>
    </row>
    <row r="61" spans="1:3" ht="15" x14ac:dyDescent="0.2">
      <c r="A61" s="21" t="s">
        <v>44</v>
      </c>
      <c r="B61" s="13">
        <v>14591827</v>
      </c>
      <c r="C61" s="13">
        <v>17558455</v>
      </c>
    </row>
    <row r="62" spans="1:3" ht="15" x14ac:dyDescent="0.2">
      <c r="A62" s="21" t="s">
        <v>45</v>
      </c>
      <c r="B62" s="13">
        <v>899775</v>
      </c>
      <c r="C62" s="13">
        <v>1656442</v>
      </c>
    </row>
    <row r="63" spans="1:3" ht="14.25" x14ac:dyDescent="0.2">
      <c r="A63" s="20" t="s">
        <v>50</v>
      </c>
      <c r="B63" s="8">
        <v>13692052</v>
      </c>
      <c r="C63" s="8">
        <v>15902013</v>
      </c>
    </row>
    <row r="64" spans="1:3" ht="15" x14ac:dyDescent="0.2">
      <c r="A64" s="20" t="s">
        <v>48</v>
      </c>
      <c r="B64" s="13"/>
      <c r="C64" s="13"/>
    </row>
    <row r="65" spans="1:3" ht="15" x14ac:dyDescent="0.2">
      <c r="A65" s="21" t="s">
        <v>56</v>
      </c>
      <c r="B65" s="13">
        <v>648080</v>
      </c>
      <c r="C65" s="13">
        <v>-98637</v>
      </c>
    </row>
    <row r="66" spans="1:3" ht="14.25" x14ac:dyDescent="0.2">
      <c r="A66" s="20" t="s">
        <v>49</v>
      </c>
      <c r="B66" s="8">
        <v>648080</v>
      </c>
      <c r="C66" s="8">
        <v>-98637</v>
      </c>
    </row>
    <row r="67" spans="1:3" ht="28.5" x14ac:dyDescent="0.2">
      <c r="A67" s="22" t="s">
        <v>53</v>
      </c>
      <c r="B67" s="8">
        <v>14340132</v>
      </c>
      <c r="C67" s="8">
        <v>15803376</v>
      </c>
    </row>
    <row r="68" spans="1:3" ht="14.25" x14ac:dyDescent="0.2">
      <c r="A68" s="20" t="s">
        <v>46</v>
      </c>
      <c r="B68" s="8">
        <v>84.57</v>
      </c>
      <c r="C68" s="8">
        <v>116.23</v>
      </c>
    </row>
    <row r="69" spans="1:3" ht="23.25" customHeight="1" x14ac:dyDescent="0.2">
      <c r="A69" s="23" t="s">
        <v>54</v>
      </c>
      <c r="B69" s="24"/>
      <c r="C69" s="24"/>
    </row>
  </sheetData>
  <mergeCells count="5">
    <mergeCell ref="A2:C2"/>
    <mergeCell ref="A3:C3"/>
    <mergeCell ref="A1:C1"/>
    <mergeCell ref="A39:C39"/>
    <mergeCell ref="A40:C40"/>
  </mergeCells>
  <pageMargins left="0.74803149606299213" right="0.35433070866141736" top="0.70866141732283472" bottom="0.59055118110236227" header="0.86614173228346458" footer="0.39370078740157483"/>
  <pageSetup paperSize="9" scale="62" orientation="portrait" r:id="rId1"/>
  <headerFooter alignWithMargins="0"/>
  <colBreaks count="1" manualBreakCount="1">
    <brk id="3" max="1048575" man="1"/>
  </colBreaks>
  <ignoredErrors>
    <ignoredError sqref="B21:C22 B37:C37 B36:C36 B20:C20 B31:C31 B30:C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 и 2МСФО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Nursaule.Rakhmanova</dc:creator>
  <cp:lastModifiedBy>Чуркина Анна</cp:lastModifiedBy>
  <cp:lastPrinted>2014-10-09T05:12:55Z</cp:lastPrinted>
  <dcterms:created xsi:type="dcterms:W3CDTF">2012-10-10T03:04:49Z</dcterms:created>
  <dcterms:modified xsi:type="dcterms:W3CDTF">2022-04-11T09:33:23Z</dcterms:modified>
</cp:coreProperties>
</file>